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日報明細" sheetId="1" state="visible" r:id="rId1"/>
    <sheet xmlns:r="http://schemas.openxmlformats.org/officeDocument/2006/relationships" name="工番別集計" sheetId="2" state="visible" r:id="rId2"/>
    <sheet xmlns:r="http://schemas.openxmlformats.org/officeDocument/2006/relationships" name="氏名一覧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3" customWidth="1" min="3" max="3"/>
    <col width="11" customWidth="1" min="4" max="4"/>
    <col width="10" customWidth="1" min="5" max="5"/>
    <col width="10" customWidth="1" min="6" max="6"/>
    <col width="8" customWidth="1" min="7" max="7"/>
    <col width="8" customWidth="1" min="8" max="8"/>
    <col width="20" customWidth="1" min="9" max="9"/>
    <col width="9" customWidth="1" min="10" max="10"/>
    <col width="11" customWidth="1" min="11" max="11"/>
  </cols>
  <sheetData>
    <row r="1">
      <c r="A1" s="1" t="inlineStr">
        <is>
          <t>日付</t>
        </is>
      </c>
      <c r="B1" s="1" t="inlineStr">
        <is>
          <t>作業者名</t>
        </is>
      </c>
      <c r="C1" s="1" t="inlineStr">
        <is>
          <t>工番</t>
        </is>
      </c>
      <c r="D1" s="1" t="inlineStr">
        <is>
          <t>工程名</t>
        </is>
      </c>
      <c r="E1" s="1" t="inlineStr">
        <is>
          <t>開始時刻</t>
        </is>
      </c>
      <c r="F1" s="1" t="inlineStr">
        <is>
          <t>終了時刻</t>
        </is>
      </c>
      <c r="G1" s="1" t="inlineStr">
        <is>
          <t>数量</t>
        </is>
      </c>
      <c r="H1" s="1" t="inlineStr">
        <is>
          <t>不良数</t>
        </is>
      </c>
      <c r="I1" s="1" t="inlineStr">
        <is>
          <t>備考</t>
        </is>
      </c>
      <c r="J1" s="1" t="inlineStr">
        <is>
          <t>確度</t>
        </is>
      </c>
      <c r="K1" s="1" t="inlineStr">
        <is>
          <t>実働時間</t>
        </is>
      </c>
    </row>
    <row r="2">
      <c r="A2" s="2" t="inlineStr">
        <is>
          <t>2026/7/1</t>
        </is>
      </c>
      <c r="B2" s="2" t="inlineStr">
        <is>
          <t>山根 徹</t>
        </is>
      </c>
      <c r="C2" s="2" t="inlineStr">
        <is>
          <t>M-2601478</t>
        </is>
      </c>
      <c r="D2" s="2" t="inlineStr">
        <is>
          <t>切断</t>
        </is>
      </c>
      <c r="E2" s="2" t="inlineStr">
        <is>
          <t>08:15</t>
        </is>
      </c>
      <c r="F2" s="2" t="inlineStr">
        <is>
          <t>10:40</t>
        </is>
      </c>
      <c r="G2" s="2" t="n">
        <v>48</v>
      </c>
      <c r="H2" s="2" t="n">
        <v>0</v>
      </c>
      <c r="I2" s="2" t="inlineStr"/>
      <c r="J2" s="2" t="inlineStr">
        <is>
          <t>要確認</t>
        </is>
      </c>
      <c r="K2" s="2">
        <f>IF(AND(E2&lt;&gt;"",F2&lt;&gt;""),(F2-E2)*24,"")</f>
        <v/>
      </c>
    </row>
    <row r="3">
      <c r="A3" s="2" t="inlineStr">
        <is>
          <t>2026/7/1</t>
        </is>
      </c>
      <c r="B3" s="2" t="inlineStr">
        <is>
          <t>山根 徹</t>
        </is>
      </c>
      <c r="C3" s="2" t="inlineStr">
        <is>
          <t>M-2601478</t>
        </is>
      </c>
      <c r="D3" s="2" t="inlineStr">
        <is>
          <t>開先加工</t>
        </is>
      </c>
      <c r="E3" s="2" t="inlineStr">
        <is>
          <t>10:50</t>
        </is>
      </c>
      <c r="F3" s="2" t="inlineStr">
        <is>
          <t>12:00</t>
        </is>
      </c>
      <c r="G3" s="2" t="n">
        <v>48</v>
      </c>
      <c r="H3" s="2" t="n">
        <v>1</v>
      </c>
      <c r="I3" s="2" t="inlineStr">
        <is>
          <t>バリ取り再作業</t>
        </is>
      </c>
      <c r="J3" s="2" t="inlineStr">
        <is>
          <t>要確認</t>
        </is>
      </c>
      <c r="K3" s="2">
        <f>IF(AND(E3&lt;&gt;"",F3&lt;&gt;""),(F3-E3)*24,"")</f>
        <v/>
      </c>
    </row>
    <row r="4">
      <c r="A4" s="2" t="inlineStr">
        <is>
          <t>2026/7/1</t>
        </is>
      </c>
      <c r="B4" s="2" t="inlineStr">
        <is>
          <t>大西 康之</t>
        </is>
      </c>
      <c r="C4" s="2" t="inlineStr">
        <is>
          <t>M-2601502</t>
        </is>
      </c>
      <c r="D4" s="2" t="inlineStr">
        <is>
          <t>溶接</t>
        </is>
      </c>
      <c r="E4" s="2" t="inlineStr">
        <is>
          <t>08:00</t>
        </is>
      </c>
      <c r="F4" s="2" t="inlineStr">
        <is>
          <t>11:30</t>
        </is>
      </c>
      <c r="G4" s="2" t="n">
        <v>24</v>
      </c>
      <c r="H4" s="2" t="n">
        <v>0</v>
      </c>
      <c r="I4" s="2" t="inlineStr"/>
      <c r="J4" s="2" t="inlineStr"/>
      <c r="K4" s="2">
        <f>IF(AND(E4&lt;&gt;"",F4&lt;&gt;""),(F4-E4)*24,"")</f>
        <v/>
      </c>
    </row>
    <row r="5">
      <c r="A5" s="2" t="inlineStr">
        <is>
          <t>2026/7/1</t>
        </is>
      </c>
      <c r="B5" s="2" t="inlineStr">
        <is>
          <t>大西 康之</t>
        </is>
      </c>
      <c r="C5" s="2" t="inlineStr">
        <is>
          <t>M-2601502</t>
        </is>
      </c>
      <c r="D5" s="2" t="inlineStr">
        <is>
          <t>溶接</t>
        </is>
      </c>
      <c r="E5" s="2" t="inlineStr">
        <is>
          <t>13:00</t>
        </is>
      </c>
      <c r="F5" s="2" t="inlineStr">
        <is>
          <t>16:45</t>
        </is>
      </c>
      <c r="G5" s="2" t="n">
        <v>26</v>
      </c>
      <c r="H5" s="2" t="n">
        <v>2</v>
      </c>
      <c r="I5" s="2" t="inlineStr">
        <is>
          <t>ピット発生 3号機</t>
        </is>
      </c>
      <c r="J5" s="2" t="inlineStr">
        <is>
          <t>要確認</t>
        </is>
      </c>
      <c r="K5" s="2">
        <f>IF(AND(E5&lt;&gt;"",F5&lt;&gt;""),(F5-E5)*24,"")</f>
        <v/>
      </c>
    </row>
    <row r="6">
      <c r="A6" s="2" t="inlineStr">
        <is>
          <t>2026/7/1</t>
        </is>
      </c>
      <c r="B6" s="2" t="inlineStr">
        <is>
          <t>久保田 亮</t>
        </is>
      </c>
      <c r="C6" s="2" t="inlineStr">
        <is>
          <t>M-2601489</t>
        </is>
      </c>
      <c r="D6" s="2" t="inlineStr">
        <is>
          <t>組立</t>
        </is>
      </c>
      <c r="E6" s="2" t="inlineStr">
        <is>
          <t>08:10</t>
        </is>
      </c>
      <c r="F6" s="2" t="inlineStr">
        <is>
          <t>12:00</t>
        </is>
      </c>
      <c r="G6" s="2" t="n">
        <v>12</v>
      </c>
      <c r="H6" s="2" t="n">
        <v>0</v>
      </c>
      <c r="I6" s="2" t="inlineStr"/>
      <c r="J6" s="2" t="inlineStr"/>
      <c r="K6" s="2">
        <f>IF(AND(E6&lt;&gt;"",F6&lt;&gt;""),(F6-E6)*24,"")</f>
        <v/>
      </c>
    </row>
    <row r="7">
      <c r="A7" s="2" t="inlineStr">
        <is>
          <t>2026/7/1</t>
        </is>
      </c>
      <c r="B7" s="2" t="inlineStr">
        <is>
          <t>久保田 亮</t>
        </is>
      </c>
      <c r="C7" s="2" t="inlineStr">
        <is>
          <t>M-26O1489</t>
        </is>
      </c>
      <c r="D7" s="2" t="inlineStr">
        <is>
          <t>組立</t>
        </is>
      </c>
      <c r="E7" s="2" t="inlineStr">
        <is>
          <t>13:00</t>
        </is>
      </c>
      <c r="F7" s="2" t="inlineStr">
        <is>
          <t>17:20</t>
        </is>
      </c>
      <c r="G7" s="2" t="n">
        <v>14</v>
      </c>
      <c r="H7" s="2" t="n">
        <v>0</v>
      </c>
      <c r="I7" s="2" t="inlineStr"/>
      <c r="J7" s="2" t="inlineStr">
        <is>
          <t>要確認</t>
        </is>
      </c>
      <c r="K7" s="2">
        <f>IF(AND(E7&lt;&gt;"",F7&lt;&gt;""),(F7-E7)*24,"")</f>
        <v/>
      </c>
    </row>
    <row r="8">
      <c r="A8" s="2" t="inlineStr">
        <is>
          <t>2026/7/1</t>
        </is>
      </c>
      <c r="B8" s="2" t="inlineStr">
        <is>
          <t>飯泉 みどり</t>
        </is>
      </c>
      <c r="C8" s="2" t="inlineStr">
        <is>
          <t>M-2601478</t>
        </is>
      </c>
      <c r="D8" s="2" t="inlineStr">
        <is>
          <t>検査</t>
        </is>
      </c>
      <c r="E8" s="2" t="inlineStr">
        <is>
          <t>09:00</t>
        </is>
      </c>
      <c r="F8" s="2" t="inlineStr">
        <is>
          <t>11:00</t>
        </is>
      </c>
      <c r="G8" s="2" t="n">
        <v>48</v>
      </c>
      <c r="H8" s="2" t="n">
        <v>1</v>
      </c>
      <c r="I8" s="2" t="inlineStr">
        <is>
          <t>寸法NG 1枚</t>
        </is>
      </c>
      <c r="J8" s="2" t="inlineStr"/>
      <c r="K8" s="2">
        <f>IF(AND(E8&lt;&gt;"",F8&lt;&gt;""),(F8-E8)*24,"")</f>
        <v/>
      </c>
    </row>
    <row r="9">
      <c r="A9" s="2" t="inlineStr">
        <is>
          <t>2026/7/1</t>
        </is>
      </c>
      <c r="B9" s="2" t="inlineStr">
        <is>
          <t>飯泉 みどり</t>
        </is>
      </c>
      <c r="C9" s="2" t="inlineStr"/>
      <c r="D9" s="2" t="inlineStr">
        <is>
          <t>検査</t>
        </is>
      </c>
      <c r="E9" s="2" t="inlineStr">
        <is>
          <t>13:30</t>
        </is>
      </c>
      <c r="F9" s="2" t="inlineStr">
        <is>
          <t>15:00</t>
        </is>
      </c>
      <c r="G9" s="2" t="n">
        <v>30</v>
      </c>
      <c r="H9" s="2" t="n">
        <v>0</v>
      </c>
      <c r="I9" s="2" t="inlineStr"/>
      <c r="J9" s="2" t="inlineStr">
        <is>
          <t>要確認</t>
        </is>
      </c>
      <c r="K9" s="2">
        <f>IF(AND(E9&lt;&gt;"",F9&lt;&gt;""),(F9-E9)*24,"")</f>
        <v/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>
        <f>IF(AND(E10&lt;&gt;"",F10&lt;&gt;""),(F10-E10)*24,"")</f>
        <v/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>
        <f>IF(AND(E11&lt;&gt;"",F11&lt;&gt;""),(F11-E11)*24,"")</f>
        <v/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>
        <f>IF(AND(E12&lt;&gt;"",F12&lt;&gt;""),(F12-E12)*24,"")</f>
        <v/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>
        <f>IF(AND(E13&lt;&gt;"",F13&lt;&gt;""),(F13-E13)*24,"")</f>
        <v/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>
        <f>IF(AND(E14&lt;&gt;"",F14&lt;&gt;""),(F14-E14)*24,"")</f>
        <v/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>
        <f>IF(AND(E15&lt;&gt;"",F15&lt;&gt;""),(F15-E15)*24,"")</f>
        <v/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>
        <f>IF(AND(E16&lt;&gt;"",F16&lt;&gt;""),(F16-E16)*24,"")</f>
        <v/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>
        <f>IF(AND(E17&lt;&gt;"",F17&lt;&gt;""),(F17-E17)*24,"")</f>
        <v/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>
        <f>IF(AND(E18&lt;&gt;"",F18&lt;&gt;""),(F18-E18)*24,"")</f>
        <v/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>
        <f>IF(AND(E19&lt;&gt;"",F19&lt;&gt;""),(F19-E19)*24,"")</f>
        <v/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>
        <f>IF(AND(E20&lt;&gt;"",F20&lt;&gt;""),(F20-E20)*24,"")</f>
        <v/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>
        <f>IF(AND(E21&lt;&gt;"",F21&lt;&gt;""),(F21-E21)*24,"")</f>
        <v/>
      </c>
    </row>
    <row r="22">
      <c r="A22" s="2" t="inlineStr"/>
      <c r="B22" s="2" t="inlineStr"/>
      <c r="C22" s="2" t="inlineStr"/>
      <c r="D22" s="2" t="inlineStr"/>
      <c r="E22" s="2" t="inlineStr"/>
      <c r="F22" s="2" t="inlineStr"/>
      <c r="G22" s="2" t="inlineStr"/>
      <c r="H22" s="2" t="inlineStr"/>
      <c r="I22" s="2" t="inlineStr"/>
      <c r="J22" s="2" t="inlineStr"/>
      <c r="K22" s="2">
        <f>IF(AND(E22&lt;&gt;"",F22&lt;&gt;""),(F22-E22)*24,"")</f>
        <v/>
      </c>
    </row>
    <row r="23">
      <c r="A23" s="2" t="inlineStr"/>
      <c r="B23" s="2" t="inlineStr"/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/>
      <c r="K23" s="2">
        <f>IF(AND(E23&lt;&gt;"",F23&lt;&gt;""),(F23-E23)*24,"")</f>
        <v/>
      </c>
    </row>
    <row r="24">
      <c r="A24" s="2" t="inlineStr"/>
      <c r="B24" s="2" t="inlineStr"/>
      <c r="C24" s="2" t="inlineStr"/>
      <c r="D24" s="2" t="inlineStr"/>
      <c r="E24" s="2" t="inlineStr"/>
      <c r="F24" s="2" t="inlineStr"/>
      <c r="G24" s="2" t="inlineStr"/>
      <c r="H24" s="2" t="inlineStr"/>
      <c r="I24" s="2" t="inlineStr"/>
      <c r="J24" s="2" t="inlineStr"/>
      <c r="K24" s="2">
        <f>IF(AND(E24&lt;&gt;"",F24&lt;&gt;""),(F24-E24)*24,"")</f>
        <v/>
      </c>
    </row>
    <row r="25">
      <c r="A25" s="2" t="inlineStr"/>
      <c r="B25" s="2" t="inlineStr"/>
      <c r="C25" s="2" t="inlineStr"/>
      <c r="D25" s="2" t="inlineStr"/>
      <c r="E25" s="2" t="inlineStr"/>
      <c r="F25" s="2" t="inlineStr"/>
      <c r="G25" s="2" t="inlineStr"/>
      <c r="H25" s="2" t="inlineStr"/>
      <c r="I25" s="2" t="inlineStr"/>
      <c r="J25" s="2" t="inlineStr"/>
      <c r="K25" s="2">
        <f>IF(AND(E25&lt;&gt;"",F25&lt;&gt;""),(F25-E25)*24,"")</f>
        <v/>
      </c>
    </row>
    <row r="26">
      <c r="A26" s="2" t="inlineStr"/>
      <c r="B26" s="2" t="inlineStr"/>
      <c r="C26" s="2" t="inlineStr"/>
      <c r="D26" s="2" t="inlineStr"/>
      <c r="E26" s="2" t="inlineStr"/>
      <c r="F26" s="2" t="inlineStr"/>
      <c r="G26" s="2" t="inlineStr"/>
      <c r="H26" s="2" t="inlineStr"/>
      <c r="I26" s="2" t="inlineStr"/>
      <c r="J26" s="2" t="inlineStr"/>
      <c r="K26" s="2">
        <f>IF(AND(E26&lt;&gt;"",F26&lt;&gt;""),(F26-E26)*24,"")</f>
        <v/>
      </c>
    </row>
    <row r="27">
      <c r="A27" s="2" t="inlineStr"/>
      <c r="B27" s="2" t="inlineStr"/>
      <c r="C27" s="2" t="inlineStr"/>
      <c r="D27" s="2" t="inlineStr"/>
      <c r="E27" s="2" t="inlineStr"/>
      <c r="F27" s="2" t="inlineStr"/>
      <c r="G27" s="2" t="inlineStr"/>
      <c r="H27" s="2" t="inlineStr"/>
      <c r="I27" s="2" t="inlineStr"/>
      <c r="J27" s="2" t="inlineStr"/>
      <c r="K27" s="2">
        <f>IF(AND(E27&lt;&gt;"",F27&lt;&gt;""),(F27-E27)*24,"")</f>
        <v/>
      </c>
    </row>
    <row r="28">
      <c r="A28" s="2" t="inlineStr"/>
      <c r="B28" s="2" t="inlineStr"/>
      <c r="C28" s="2" t="inlineStr"/>
      <c r="D28" s="2" t="inlineStr"/>
      <c r="E28" s="2" t="inlineStr"/>
      <c r="F28" s="2" t="inlineStr"/>
      <c r="G28" s="2" t="inlineStr"/>
      <c r="H28" s="2" t="inlineStr"/>
      <c r="I28" s="2" t="inlineStr"/>
      <c r="J28" s="2" t="inlineStr"/>
      <c r="K28" s="2">
        <f>IF(AND(E28&lt;&gt;"",F28&lt;&gt;""),(F28-E28)*24,"")</f>
        <v/>
      </c>
    </row>
    <row r="29">
      <c r="A29" s="2" t="inlineStr"/>
      <c r="B29" s="2" t="inlineStr"/>
      <c r="C29" s="2" t="inlineStr"/>
      <c r="D29" s="2" t="inlineStr"/>
      <c r="E29" s="2" t="inlineStr"/>
      <c r="F29" s="2" t="inlineStr"/>
      <c r="G29" s="2" t="inlineStr"/>
      <c r="H29" s="2" t="inlineStr"/>
      <c r="I29" s="2" t="inlineStr"/>
      <c r="J29" s="2" t="inlineStr"/>
      <c r="K29" s="2">
        <f>IF(AND(E29&lt;&gt;"",F29&lt;&gt;""),(F29-E29)*24,"")</f>
        <v/>
      </c>
    </row>
    <row r="30">
      <c r="A30" s="2" t="inlineStr"/>
      <c r="B30" s="2" t="inlineStr"/>
      <c r="C30" s="2" t="inlineStr"/>
      <c r="D30" s="2" t="inlineStr"/>
      <c r="E30" s="2" t="inlineStr"/>
      <c r="F30" s="2" t="inlineStr"/>
      <c r="G30" s="2" t="inlineStr"/>
      <c r="H30" s="2" t="inlineStr"/>
      <c r="I30" s="2" t="inlineStr"/>
      <c r="J30" s="2" t="inlineStr"/>
      <c r="K30" s="2">
        <f>IF(AND(E30&lt;&gt;"",F30&lt;&gt;""),(F30-E30)*24,"")</f>
        <v/>
      </c>
    </row>
    <row r="31">
      <c r="A31" s="2" t="inlineStr"/>
      <c r="B31" s="2" t="inlineStr"/>
      <c r="C31" s="2" t="inlineStr"/>
      <c r="D31" s="2" t="inlineStr"/>
      <c r="E31" s="2" t="inlineStr"/>
      <c r="F31" s="2" t="inlineStr"/>
      <c r="G31" s="2" t="inlineStr"/>
      <c r="H31" s="2" t="inlineStr"/>
      <c r="I31" s="2" t="inlineStr"/>
      <c r="J31" s="2" t="inlineStr"/>
      <c r="K31" s="2">
        <f>IF(AND(E31&lt;&gt;"",F31&lt;&gt;""),(F31-E31)*24,"")</f>
        <v/>
      </c>
    </row>
    <row r="32">
      <c r="A32" s="2" t="inlineStr"/>
      <c r="B32" s="2" t="inlineStr"/>
      <c r="C32" s="2" t="inlineStr"/>
      <c r="D32" s="2" t="inlineStr"/>
      <c r="E32" s="2" t="inlineStr"/>
      <c r="F32" s="2" t="inlineStr"/>
      <c r="G32" s="2" t="inlineStr"/>
      <c r="H32" s="2" t="inlineStr"/>
      <c r="I32" s="2" t="inlineStr"/>
      <c r="J32" s="2" t="inlineStr"/>
      <c r="K32" s="2">
        <f>IF(AND(E32&lt;&gt;"",F32&lt;&gt;""),(F32-E32)*24,"")</f>
        <v/>
      </c>
    </row>
    <row r="33">
      <c r="A33" s="2" t="inlineStr"/>
      <c r="B33" s="2" t="inlineStr"/>
      <c r="C33" s="2" t="inlineStr"/>
      <c r="D33" s="2" t="inlineStr"/>
      <c r="E33" s="2" t="inlineStr"/>
      <c r="F33" s="2" t="inlineStr"/>
      <c r="G33" s="2" t="inlineStr"/>
      <c r="H33" s="2" t="inlineStr"/>
      <c r="I33" s="2" t="inlineStr"/>
      <c r="J33" s="2" t="inlineStr"/>
      <c r="K33" s="2">
        <f>IF(AND(E33&lt;&gt;"",F33&lt;&gt;""),(F33-E33)*24,"")</f>
        <v/>
      </c>
    </row>
    <row r="34">
      <c r="A34" s="2" t="inlineStr"/>
      <c r="B34" s="2" t="inlineStr"/>
      <c r="C34" s="2" t="inlineStr"/>
      <c r="D34" s="2" t="inlineStr"/>
      <c r="E34" s="2" t="inlineStr"/>
      <c r="F34" s="2" t="inlineStr"/>
      <c r="G34" s="2" t="inlineStr"/>
      <c r="H34" s="2" t="inlineStr"/>
      <c r="I34" s="2" t="inlineStr"/>
      <c r="J34" s="2" t="inlineStr"/>
      <c r="K34" s="2">
        <f>IF(AND(E34&lt;&gt;"",F34&lt;&gt;""),(F34-E34)*24,"")</f>
        <v/>
      </c>
    </row>
    <row r="35">
      <c r="A35" s="2" t="inlineStr"/>
      <c r="B35" s="2" t="inlineStr"/>
      <c r="C35" s="2" t="inlineStr"/>
      <c r="D35" s="2" t="inlineStr"/>
      <c r="E35" s="2" t="inlineStr"/>
      <c r="F35" s="2" t="inlineStr"/>
      <c r="G35" s="2" t="inlineStr"/>
      <c r="H35" s="2" t="inlineStr"/>
      <c r="I35" s="2" t="inlineStr"/>
      <c r="J35" s="2" t="inlineStr"/>
      <c r="K35" s="2">
        <f>IF(AND(E35&lt;&gt;"",F35&lt;&gt;""),(F35-E35)*24,"")</f>
        <v/>
      </c>
    </row>
    <row r="36">
      <c r="A36" s="2" t="inlineStr"/>
      <c r="B36" s="2" t="inlineStr"/>
      <c r="C36" s="2" t="inlineStr"/>
      <c r="D36" s="2" t="inlineStr"/>
      <c r="E36" s="2" t="inlineStr"/>
      <c r="F36" s="2" t="inlineStr"/>
      <c r="G36" s="2" t="inlineStr"/>
      <c r="H36" s="2" t="inlineStr"/>
      <c r="I36" s="2" t="inlineStr"/>
      <c r="J36" s="2" t="inlineStr"/>
      <c r="K36" s="2">
        <f>IF(AND(E36&lt;&gt;"",F36&lt;&gt;""),(F36-E36)*24,"")</f>
        <v/>
      </c>
    </row>
    <row r="37">
      <c r="A37" s="2" t="inlineStr"/>
      <c r="B37" s="2" t="inlineStr"/>
      <c r="C37" s="2" t="inlineStr"/>
      <c r="D37" s="2" t="inlineStr"/>
      <c r="E37" s="2" t="inlineStr"/>
      <c r="F37" s="2" t="inlineStr"/>
      <c r="G37" s="2" t="inlineStr"/>
      <c r="H37" s="2" t="inlineStr"/>
      <c r="I37" s="2" t="inlineStr"/>
      <c r="J37" s="2" t="inlineStr"/>
      <c r="K37" s="2">
        <f>IF(AND(E37&lt;&gt;"",F37&lt;&gt;""),(F37-E37)*24,"")</f>
        <v/>
      </c>
    </row>
    <row r="38">
      <c r="A38" s="2" t="inlineStr"/>
      <c r="B38" s="2" t="inlineStr"/>
      <c r="C38" s="2" t="inlineStr"/>
      <c r="D38" s="2" t="inlineStr"/>
      <c r="E38" s="2" t="inlineStr"/>
      <c r="F38" s="2" t="inlineStr"/>
      <c r="G38" s="2" t="inlineStr"/>
      <c r="H38" s="2" t="inlineStr"/>
      <c r="I38" s="2" t="inlineStr"/>
      <c r="J38" s="2" t="inlineStr"/>
      <c r="K38" s="2">
        <f>IF(AND(E38&lt;&gt;"",F38&lt;&gt;""),(F38-E38)*24,"")</f>
        <v/>
      </c>
    </row>
    <row r="39">
      <c r="A39" s="2" t="inlineStr"/>
      <c r="B39" s="2" t="inlineStr"/>
      <c r="C39" s="2" t="inlineStr"/>
      <c r="D39" s="2" t="inlineStr"/>
      <c r="E39" s="2" t="inlineStr"/>
      <c r="F39" s="2" t="inlineStr"/>
      <c r="G39" s="2" t="inlineStr"/>
      <c r="H39" s="2" t="inlineStr"/>
      <c r="I39" s="2" t="inlineStr"/>
      <c r="J39" s="2" t="inlineStr"/>
      <c r="K39" s="2">
        <f>IF(AND(E39&lt;&gt;"",F39&lt;&gt;""),(F39-E39)*24,"")</f>
        <v/>
      </c>
    </row>
    <row r="40">
      <c r="A40" s="2" t="inlineStr"/>
      <c r="B40" s="2" t="inlineStr"/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>
        <f>IF(AND(E40&lt;&gt;"",F40&lt;&gt;""),(F40-E40)*24,"")</f>
        <v/>
      </c>
    </row>
    <row r="41">
      <c r="A41" s="2" t="inlineStr"/>
      <c r="B41" s="2" t="inlineStr"/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>
        <f>IF(AND(E41&lt;&gt;"",F41&lt;&gt;""),(F41-E41)*24,"")</f>
        <v/>
      </c>
    </row>
    <row r="42">
      <c r="A42" s="2" t="inlineStr"/>
      <c r="B42" s="2" t="inlineStr"/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>
        <f>IF(AND(E42&lt;&gt;"",F42&lt;&gt;""),(F42-E42)*24,"")</f>
        <v/>
      </c>
    </row>
    <row r="43">
      <c r="A43" s="2" t="inlineStr"/>
      <c r="B43" s="2" t="inlineStr"/>
      <c r="C43" s="2" t="inlineStr"/>
      <c r="D43" s="2" t="inlineStr"/>
      <c r="E43" s="2" t="inlineStr"/>
      <c r="F43" s="2" t="inlineStr"/>
      <c r="G43" s="2" t="inlineStr"/>
      <c r="H43" s="2" t="inlineStr"/>
      <c r="I43" s="2" t="inlineStr"/>
      <c r="J43" s="2" t="inlineStr"/>
      <c r="K43" s="2">
        <f>IF(AND(E43&lt;&gt;"",F43&lt;&gt;""),(F43-E43)*24,"")</f>
        <v/>
      </c>
    </row>
    <row r="44">
      <c r="A44" s="2" t="inlineStr"/>
      <c r="B44" s="2" t="inlineStr"/>
      <c r="C44" s="2" t="inlineStr"/>
      <c r="D44" s="2" t="inlineStr"/>
      <c r="E44" s="2" t="inlineStr"/>
      <c r="F44" s="2" t="inlineStr"/>
      <c r="G44" s="2" t="inlineStr"/>
      <c r="H44" s="2" t="inlineStr"/>
      <c r="I44" s="2" t="inlineStr"/>
      <c r="J44" s="2" t="inlineStr"/>
      <c r="K44" s="2">
        <f>IF(AND(E44&lt;&gt;"",F44&lt;&gt;""),(F44-E44)*24,"")</f>
        <v/>
      </c>
    </row>
    <row r="45">
      <c r="A45" s="2" t="inlineStr"/>
      <c r="B45" s="2" t="inlineStr"/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>
        <f>IF(AND(E45&lt;&gt;"",F45&lt;&gt;""),(F45-E45)*24,"")</f>
        <v/>
      </c>
    </row>
    <row r="46">
      <c r="A46" s="2" t="inlineStr"/>
      <c r="B46" s="2" t="inlineStr"/>
      <c r="C46" s="2" t="inlineStr"/>
      <c r="D46" s="2" t="inlineStr"/>
      <c r="E46" s="2" t="inlineStr"/>
      <c r="F46" s="2" t="inlineStr"/>
      <c r="G46" s="2" t="inlineStr"/>
      <c r="H46" s="2" t="inlineStr"/>
      <c r="I46" s="2" t="inlineStr"/>
      <c r="J46" s="2" t="inlineStr"/>
      <c r="K46" s="2">
        <f>IF(AND(E46&lt;&gt;"",F46&lt;&gt;""),(F46-E46)*24,"")</f>
        <v/>
      </c>
    </row>
    <row r="47">
      <c r="A47" s="2" t="inlineStr"/>
      <c r="B47" s="2" t="inlineStr"/>
      <c r="C47" s="2" t="inlineStr"/>
      <c r="D47" s="2" t="inlineStr"/>
      <c r="E47" s="2" t="inlineStr"/>
      <c r="F47" s="2" t="inlineStr"/>
      <c r="G47" s="2" t="inlineStr"/>
      <c r="H47" s="2" t="inlineStr"/>
      <c r="I47" s="2" t="inlineStr"/>
      <c r="J47" s="2" t="inlineStr"/>
      <c r="K47" s="2">
        <f>IF(AND(E47&lt;&gt;"",F47&lt;&gt;""),(F47-E47)*24,"")</f>
        <v/>
      </c>
    </row>
    <row r="48">
      <c r="A48" s="2" t="inlineStr"/>
      <c r="B48" s="2" t="inlineStr"/>
      <c r="C48" s="2" t="inlineStr"/>
      <c r="D48" s="2" t="inlineStr"/>
      <c r="E48" s="2" t="inlineStr"/>
      <c r="F48" s="2" t="inlineStr"/>
      <c r="G48" s="2" t="inlineStr"/>
      <c r="H48" s="2" t="inlineStr"/>
      <c r="I48" s="2" t="inlineStr"/>
      <c r="J48" s="2" t="inlineStr"/>
      <c r="K48" s="2">
        <f>IF(AND(E48&lt;&gt;"",F48&lt;&gt;""),(F48-E48)*24,"")</f>
        <v/>
      </c>
    </row>
    <row r="49">
      <c r="A49" s="2" t="inlineStr"/>
      <c r="B49" s="2" t="inlineStr"/>
      <c r="C49" s="2" t="inlineStr"/>
      <c r="D49" s="2" t="inlineStr"/>
      <c r="E49" s="2" t="inlineStr"/>
      <c r="F49" s="2" t="inlineStr"/>
      <c r="G49" s="2" t="inlineStr"/>
      <c r="H49" s="2" t="inlineStr"/>
      <c r="I49" s="2" t="inlineStr"/>
      <c r="J49" s="2" t="inlineStr"/>
      <c r="K49" s="2">
        <f>IF(AND(E49&lt;&gt;"",F49&lt;&gt;""),(F49-E49)*24,"")</f>
        <v/>
      </c>
    </row>
    <row r="50">
      <c r="A50" s="2" t="inlineStr"/>
      <c r="B50" s="2" t="inlineStr"/>
      <c r="C50" s="2" t="inlineStr"/>
      <c r="D50" s="2" t="inlineStr"/>
      <c r="E50" s="2" t="inlineStr"/>
      <c r="F50" s="2" t="inlineStr"/>
      <c r="G50" s="2" t="inlineStr"/>
      <c r="H50" s="2" t="inlineStr"/>
      <c r="I50" s="2" t="inlineStr"/>
      <c r="J50" s="2" t="inlineStr"/>
      <c r="K50" s="2">
        <f>IF(AND(E50&lt;&gt;"",F50&lt;&gt;""),(F50-E50)*24,"")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4" customWidth="1" min="3" max="3"/>
    <col width="11" customWidth="1" min="4" max="4"/>
    <col width="11" customWidth="1" min="5" max="5"/>
    <col width="10" customWidth="1" min="6" max="6"/>
  </cols>
  <sheetData>
    <row r="1">
      <c r="A1" s="1" t="inlineStr">
        <is>
          <t>工番</t>
        </is>
      </c>
      <c r="B1" s="1" t="inlineStr">
        <is>
          <t>案件名</t>
        </is>
      </c>
      <c r="C1" s="1" t="inlineStr">
        <is>
          <t>実働時間合計</t>
        </is>
      </c>
      <c r="D1" s="1" t="inlineStr">
        <is>
          <t>数量合計</t>
        </is>
      </c>
      <c r="E1" s="1" t="inlineStr">
        <is>
          <t>不良数合計</t>
        </is>
      </c>
      <c r="F1" s="1" t="inlineStr">
        <is>
          <t>不良率</t>
        </is>
      </c>
    </row>
    <row r="2">
      <c r="A2" s="2" t="inlineStr">
        <is>
          <t>M-2601478</t>
        </is>
      </c>
      <c r="B2" s="2" t="inlineStr">
        <is>
          <t>西尾島物流センター新築</t>
        </is>
      </c>
      <c r="C2" s="2">
        <f>SUMIFS(日報明細!$K:$K,日報明細!$C:$C,$A2)</f>
        <v/>
      </c>
      <c r="D2" s="2">
        <f>SUMIFS(日報明細!$G:$G,日報明細!$C:$C,$A2)</f>
        <v/>
      </c>
      <c r="E2" s="2">
        <f>SUMIFS(日報明細!$H:$H,日報明細!$C:$C,$A2)</f>
        <v/>
      </c>
      <c r="F2" s="2">
        <f>IF(D2=0,"",E2/D2)</f>
        <v/>
      </c>
    </row>
    <row r="3">
      <c r="A3" s="2" t="inlineStr">
        <is>
          <t>M-2601489</t>
        </is>
      </c>
      <c r="B3" s="2" t="inlineStr">
        <is>
          <t>西尾島物流センター新築</t>
        </is>
      </c>
      <c r="C3" s="2">
        <f>SUMIFS(日報明細!$K:$K,日報明細!$C:$C,$A3)</f>
        <v/>
      </c>
      <c r="D3" s="2">
        <f>SUMIFS(日報明細!$G:$G,日報明細!$C:$C,$A3)</f>
        <v/>
      </c>
      <c r="E3" s="2">
        <f>SUMIFS(日報明細!$H:$H,日報明細!$C:$C,$A3)</f>
        <v/>
      </c>
      <c r="F3" s="2">
        <f>IF(D3=0,"",E3/D3)</f>
        <v/>
      </c>
    </row>
    <row r="4">
      <c r="A4" s="2" t="inlineStr">
        <is>
          <t>M-2601502</t>
        </is>
      </c>
      <c r="B4" s="2" t="inlineStr">
        <is>
          <t>鴻巣第2倉庫増築</t>
        </is>
      </c>
      <c r="C4" s="2">
        <f>SUMIFS(日報明細!$K:$K,日報明細!$C:$C,$A4)</f>
        <v/>
      </c>
      <c r="D4" s="2">
        <f>SUMIFS(日報明細!$G:$G,日報明細!$C:$C,$A4)</f>
        <v/>
      </c>
      <c r="E4" s="2">
        <f>SUMIFS(日報明細!$H:$H,日報明細!$C:$C,$A4)</f>
        <v/>
      </c>
      <c r="F4" s="2">
        <f>IF(D4=0,"",E4/D4)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</cols>
  <sheetData>
    <row r="1">
      <c r="A1" s="1" t="inlineStr">
        <is>
          <t>作業者名</t>
        </is>
      </c>
    </row>
    <row r="2">
      <c r="A2" s="2" t="inlineStr">
        <is>
          <t>山根 徹</t>
        </is>
      </c>
    </row>
    <row r="3">
      <c r="A3" s="2" t="inlineStr">
        <is>
          <t>大西 康之</t>
        </is>
      </c>
    </row>
    <row r="4">
      <c r="A4" s="2" t="inlineStr">
        <is>
          <t>久保田 亮</t>
        </is>
      </c>
    </row>
    <row r="5">
      <c r="A5" s="2" t="inlineStr">
        <is>
          <t>飯泉 みどり</t>
        </is>
      </c>
    </row>
    <row r="6">
      <c r="A6" s="2" t="inlineStr">
        <is>
          <t>坂上 大介</t>
        </is>
      </c>
    </row>
    <row r="7">
      <c r="A7" s="2" t="inlineStr">
        <is>
          <t>茅野 千尋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2026-07-26T00:23:16Z</dcterms:created>
  <dcterms:modified xmlns:dcterms="http://purl.org/dc/terms/" xmlns:xsi="http://www.w3.org/2001/XMLSchema-instance" xsi:type="dcterms:W3CDTF">2026-07-26T00:23:16Z</dcterms:modified>
</cp:coreProperties>
</file>